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CE9F6BAA-497E-4C5B-AF3A-CE7C2D3B4C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" i="1" l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H15" i="1"/>
  <c r="H19" i="1" s="1"/>
  <c r="G15" i="1"/>
  <c r="G19" i="1" s="1"/>
  <c r="F15" i="1"/>
  <c r="F19" i="1" s="1"/>
  <c r="E15" i="1"/>
  <c r="D16" i="1" l="1"/>
  <c r="H22" i="1"/>
  <c r="F22" i="1"/>
  <c r="G22" i="1"/>
  <c r="E19" i="1"/>
  <c r="E22" i="1" l="1"/>
  <c r="J22" i="1" s="1"/>
  <c r="J19" i="1"/>
  <c r="I22" i="1"/>
  <c r="I19" i="1"/>
</calcChain>
</file>

<file path=xl/sharedStrings.xml><?xml version="1.0" encoding="utf-8"?>
<sst xmlns="http://schemas.openxmlformats.org/spreadsheetml/2006/main" count="78" uniqueCount="47">
  <si>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</si>
  <si>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</si>
  <si>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</si>
  <si>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</si>
  <si>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</si>
  <si>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</si>
  <si>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</si>
  <si>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</si>
  <si>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</si>
  <si>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</si>
  <si>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</si>
  <si>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</si>
  <si>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</si>
  <si>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</si>
  <si>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</si>
  <si>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</si>
  <si>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</si>
  <si>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</si>
  <si>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</si>
  <si>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</si>
  <si>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</si>
  <si>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</si>
  <si>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Carita Jussila</t>
  </si>
  <si>
    <t>7.</t>
  </si>
  <si>
    <t>Tahko</t>
  </si>
  <si>
    <t>8.</t>
  </si>
  <si>
    <t>6.</t>
  </si>
  <si>
    <t>9.</t>
  </si>
  <si>
    <t>4.</t>
  </si>
  <si>
    <t>3.</t>
  </si>
  <si>
    <t>2.</t>
  </si>
  <si>
    <t>Tahko = Hyvinkään Tahko  (1915)</t>
  </si>
  <si>
    <t>MESTARUUSSARJA</t>
  </si>
  <si>
    <t>URA SM-SARJASSA</t>
  </si>
  <si>
    <t>Ottelu</t>
  </si>
  <si>
    <t>1.  ottelu</t>
  </si>
  <si>
    <t>Kunnari</t>
  </si>
  <si>
    <t>23.05. 1965  Lippo - Tahko  25-6</t>
  </si>
  <si>
    <t>2.  ottelu</t>
  </si>
  <si>
    <t>03.06. 1965  TMP - Tahko  15-10</t>
  </si>
  <si>
    <t>27.05. 1972  Tahko - Kiri  4-9</t>
  </si>
  <si>
    <t>41.  ottelu</t>
  </si>
  <si>
    <t>Arvio; Vuosina 1968-1969 löi juoksuja 6 (19%), toi juoksuja 24 (10%). Näillä laskettu 1967.</t>
  </si>
  <si>
    <t xml:space="preserve">Lyöty </t>
  </si>
  <si>
    <t xml:space="preserve">Tuotu </t>
  </si>
  <si>
    <t>ENSIMMÄISET RUNKOSARJASSA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</si>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</sst>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3" xfId="0" applyFont="1" applyFill="1" applyBorder="1" applyAlignment="1">
      <alignment horizontal="left"/>
    </xf>
    <xf numFmtId="0" fontId="5" fillId="2" borderId="0" xfId="0" applyFont="1" applyFill="1"/>
    <xf numFmtId="0" fontId="1" fillId="4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50" customWidth="1"/>
    <col min="4" max="4" width="10" style="51" customWidth="1"/>
    <col min="5" max="10" width="5.7109375" style="51" customWidth="1"/>
    <col min="11" max="11" width="0.5703125" style="51" customWidth="1"/>
    <col min="12" max="18" width="5.7109375" style="51" customWidth="1"/>
    <col min="19" max="25" width="5.7109375" style="23" customWidth="1"/>
    <col min="26" max="26" width="6.7109375" style="23" customWidth="1"/>
    <col min="27" max="27" width="66.7109375" style="23" customWidth="1"/>
    <col min="28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32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46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1965</v>
      </c>
      <c r="C4" s="24" t="s">
        <v>23</v>
      </c>
      <c r="D4" s="26" t="s">
        <v>24</v>
      </c>
      <c r="E4" s="24">
        <v>6</v>
      </c>
      <c r="F4" s="24">
        <v>0</v>
      </c>
      <c r="G4" s="24">
        <v>6</v>
      </c>
      <c r="H4" s="24">
        <v>8</v>
      </c>
      <c r="I4" s="52"/>
      <c r="J4" s="52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24">
        <v>1966</v>
      </c>
      <c r="C5" s="24" t="s">
        <v>28</v>
      </c>
      <c r="D5" s="26" t="s">
        <v>24</v>
      </c>
      <c r="E5" s="24">
        <v>10</v>
      </c>
      <c r="F5" s="24">
        <v>0</v>
      </c>
      <c r="G5" s="24">
        <v>9</v>
      </c>
      <c r="H5" s="24">
        <v>17</v>
      </c>
      <c r="I5" s="52"/>
      <c r="J5" s="52"/>
      <c r="K5" s="22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4">
        <v>1967</v>
      </c>
      <c r="C6" s="24" t="s">
        <v>26</v>
      </c>
      <c r="D6" s="54" t="s">
        <v>24</v>
      </c>
      <c r="E6" s="24">
        <v>10</v>
      </c>
      <c r="F6" s="24">
        <v>0</v>
      </c>
      <c r="G6" s="24">
        <v>3</v>
      </c>
      <c r="H6" s="24">
        <v>11</v>
      </c>
      <c r="I6" s="52"/>
      <c r="J6" s="52"/>
      <c r="K6" s="22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4">
        <v>1968</v>
      </c>
      <c r="C7" s="24" t="s">
        <v>23</v>
      </c>
      <c r="D7" s="26" t="s">
        <v>24</v>
      </c>
      <c r="E7" s="24">
        <v>8</v>
      </c>
      <c r="F7" s="24">
        <v>0</v>
      </c>
      <c r="G7" s="24">
        <v>4</v>
      </c>
      <c r="H7" s="24">
        <v>11</v>
      </c>
      <c r="I7" s="52"/>
      <c r="J7" s="52"/>
      <c r="K7" s="22"/>
      <c r="L7" s="24"/>
      <c r="M7" s="24"/>
      <c r="N7" s="24"/>
      <c r="O7" s="24"/>
      <c r="P7" s="25"/>
      <c r="Q7" s="25"/>
      <c r="R7" s="25"/>
      <c r="S7" s="25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">
      <c r="A8" s="1"/>
      <c r="B8" s="24">
        <v>1969</v>
      </c>
      <c r="C8" s="34" t="s">
        <v>25</v>
      </c>
      <c r="D8" s="9" t="s">
        <v>24</v>
      </c>
      <c r="E8" s="24">
        <v>8</v>
      </c>
      <c r="F8" s="24">
        <v>0</v>
      </c>
      <c r="G8" s="24">
        <v>2</v>
      </c>
      <c r="H8" s="24">
        <v>13</v>
      </c>
      <c r="I8" s="52"/>
      <c r="J8" s="52"/>
      <c r="K8" s="22"/>
      <c r="L8" s="24"/>
      <c r="M8" s="24"/>
      <c r="N8" s="24"/>
      <c r="O8" s="24"/>
      <c r="P8" s="25"/>
      <c r="Q8" s="25"/>
      <c r="R8" s="25"/>
      <c r="S8" s="25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24">
        <v>1970</v>
      </c>
      <c r="C9" s="34" t="s">
        <v>26</v>
      </c>
      <c r="D9" s="9" t="s">
        <v>24</v>
      </c>
      <c r="E9" s="24">
        <v>2</v>
      </c>
      <c r="F9" s="24">
        <v>0</v>
      </c>
      <c r="G9" s="24">
        <v>1</v>
      </c>
      <c r="H9" s="24">
        <v>1</v>
      </c>
      <c r="I9" s="52"/>
      <c r="J9" s="52"/>
      <c r="K9" s="22"/>
      <c r="L9" s="24"/>
      <c r="M9" s="24"/>
      <c r="N9" s="24"/>
      <c r="O9" s="24"/>
      <c r="P9" s="25"/>
      <c r="Q9" s="25"/>
      <c r="R9" s="25"/>
      <c r="S9" s="25"/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24">
        <v>1971</v>
      </c>
      <c r="C10" s="34" t="s">
        <v>25</v>
      </c>
      <c r="D10" s="9" t="s">
        <v>24</v>
      </c>
      <c r="E10" s="24">
        <v>5</v>
      </c>
      <c r="F10" s="24">
        <v>0</v>
      </c>
      <c r="G10" s="24">
        <v>3</v>
      </c>
      <c r="H10" s="24">
        <v>6</v>
      </c>
      <c r="I10" s="52"/>
      <c r="J10" s="52"/>
      <c r="K10" s="22"/>
      <c r="L10" s="24"/>
      <c r="M10" s="24"/>
      <c r="N10" s="24"/>
      <c r="O10" s="24"/>
      <c r="P10" s="25"/>
      <c r="Q10" s="25"/>
      <c r="R10" s="25"/>
      <c r="S10" s="25"/>
      <c r="T10" s="24"/>
      <c r="U10" s="24"/>
      <c r="V10" s="24"/>
      <c r="W10" s="24"/>
      <c r="X10" s="24"/>
      <c r="Y10" s="24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24">
        <v>1972</v>
      </c>
      <c r="C11" s="34" t="s">
        <v>27</v>
      </c>
      <c r="D11" s="9" t="s">
        <v>24</v>
      </c>
      <c r="E11" s="24">
        <v>7</v>
      </c>
      <c r="F11" s="24">
        <v>1</v>
      </c>
      <c r="G11" s="24">
        <v>4</v>
      </c>
      <c r="H11" s="24">
        <v>5</v>
      </c>
      <c r="I11" s="52"/>
      <c r="J11" s="52"/>
      <c r="K11" s="22"/>
      <c r="L11" s="24"/>
      <c r="M11" s="24"/>
      <c r="N11" s="24"/>
      <c r="O11" s="24"/>
      <c r="P11" s="25"/>
      <c r="Q11" s="25"/>
      <c r="R11" s="25"/>
      <c r="S11" s="25"/>
      <c r="T11" s="24"/>
      <c r="U11" s="24"/>
      <c r="V11" s="24"/>
      <c r="W11" s="24"/>
      <c r="X11" s="24"/>
      <c r="Y11" s="24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24">
        <v>1973</v>
      </c>
      <c r="C12" s="34" t="s">
        <v>28</v>
      </c>
      <c r="D12" s="33" t="s">
        <v>24</v>
      </c>
      <c r="E12" s="24">
        <v>9</v>
      </c>
      <c r="F12" s="24">
        <v>0</v>
      </c>
      <c r="G12" s="24">
        <v>12</v>
      </c>
      <c r="H12" s="24">
        <v>11</v>
      </c>
      <c r="I12" s="52"/>
      <c r="J12" s="52"/>
      <c r="K12" s="22"/>
      <c r="L12" s="24"/>
      <c r="M12" s="24"/>
      <c r="N12" s="24"/>
      <c r="O12" s="24"/>
      <c r="P12" s="25"/>
      <c r="Q12" s="25"/>
      <c r="R12" s="25"/>
      <c r="S12" s="25"/>
      <c r="T12" s="24"/>
      <c r="U12" s="24"/>
      <c r="V12" s="24"/>
      <c r="W12" s="24"/>
      <c r="X12" s="24"/>
      <c r="Y12" s="24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24">
        <v>1974</v>
      </c>
      <c r="C13" s="34" t="s">
        <v>29</v>
      </c>
      <c r="D13" s="33" t="s">
        <v>24</v>
      </c>
      <c r="E13" s="24">
        <v>12</v>
      </c>
      <c r="F13" s="24">
        <v>0</v>
      </c>
      <c r="G13" s="24">
        <v>11</v>
      </c>
      <c r="H13" s="24">
        <v>8</v>
      </c>
      <c r="I13" s="52"/>
      <c r="J13" s="52"/>
      <c r="K13" s="22"/>
      <c r="L13" s="24"/>
      <c r="M13" s="24"/>
      <c r="N13" s="24"/>
      <c r="O13" s="24"/>
      <c r="P13" s="25"/>
      <c r="Q13" s="25"/>
      <c r="R13" s="25"/>
      <c r="S13" s="25"/>
      <c r="T13" s="24"/>
      <c r="U13" s="24"/>
      <c r="V13" s="24"/>
      <c r="W13" s="24"/>
      <c r="X13" s="24"/>
      <c r="Y13" s="24">
        <v>1</v>
      </c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24">
        <v>1975</v>
      </c>
      <c r="C14" s="34" t="s">
        <v>30</v>
      </c>
      <c r="D14" s="33" t="s">
        <v>24</v>
      </c>
      <c r="E14" s="24">
        <v>4</v>
      </c>
      <c r="F14" s="24">
        <v>0</v>
      </c>
      <c r="G14" s="24">
        <v>2</v>
      </c>
      <c r="H14" s="24">
        <v>4</v>
      </c>
      <c r="I14" s="52"/>
      <c r="J14" s="52"/>
      <c r="K14" s="22"/>
      <c r="L14" s="24"/>
      <c r="M14" s="24"/>
      <c r="N14" s="24"/>
      <c r="O14" s="24"/>
      <c r="P14" s="25"/>
      <c r="Q14" s="25"/>
      <c r="R14" s="25"/>
      <c r="S14" s="25"/>
      <c r="T14" s="24"/>
      <c r="U14" s="24"/>
      <c r="V14" s="24"/>
      <c r="W14" s="24"/>
      <c r="X14" s="24">
        <v>1</v>
      </c>
      <c r="Y14" s="24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5" t="s">
        <v>4</v>
      </c>
      <c r="C15" s="16"/>
      <c r="D15" s="14"/>
      <c r="E15" s="17">
        <f>SUM(E4:E14)</f>
        <v>81</v>
      </c>
      <c r="F15" s="17">
        <f>SUM(F4:F14)</f>
        <v>1</v>
      </c>
      <c r="G15" s="17">
        <f>SUM(G4:G14)</f>
        <v>57</v>
      </c>
      <c r="H15" s="17">
        <f>SUM(H4:H14)</f>
        <v>95</v>
      </c>
      <c r="I15" s="17"/>
      <c r="J15" s="17"/>
      <c r="K15" s="27"/>
      <c r="L15" s="17">
        <f>SUM(L4:L14)</f>
        <v>0</v>
      </c>
      <c r="M15" s="17">
        <f>SUM(M4:M14)</f>
        <v>0</v>
      </c>
      <c r="N15" s="17">
        <f>SUM(N4:N14)</f>
        <v>0</v>
      </c>
      <c r="O15" s="17">
        <f>SUM(O4:O14)</f>
        <v>0</v>
      </c>
      <c r="P15" s="17">
        <f>SUM(P4:P14)</f>
        <v>0</v>
      </c>
      <c r="Q15" s="17">
        <f>SUM(Q4:Q14)</f>
        <v>0</v>
      </c>
      <c r="R15" s="17">
        <f>SUM(R4:R14)</f>
        <v>0</v>
      </c>
      <c r="S15" s="17">
        <f>SUM(S4:S14)</f>
        <v>0</v>
      </c>
      <c r="T15" s="17">
        <f t="shared" ref="T15:Y15" si="0">SUM(T4:T14)</f>
        <v>0</v>
      </c>
      <c r="U15" s="17">
        <f t="shared" si="0"/>
        <v>0</v>
      </c>
      <c r="V15" s="17">
        <f t="shared" si="0"/>
        <v>0</v>
      </c>
      <c r="W15" s="17">
        <f t="shared" si="0"/>
        <v>0</v>
      </c>
      <c r="X15" s="17">
        <f t="shared" si="0"/>
        <v>1</v>
      </c>
      <c r="Y15" s="17">
        <f t="shared" si="0"/>
        <v>1</v>
      </c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26" t="s">
        <v>2</v>
      </c>
      <c r="C16" s="28"/>
      <c r="D16" s="29">
        <f>SUM(F15:H15)*5/3+(E15/3)+(T15*25)+(U15*25)+(V15*15)+(W15*25)+(X15*20)+(Y15*15)</f>
        <v>317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s="8" customFormat="1" ht="15" customHeight="1" x14ac:dyDescent="0.25">
      <c r="A17" s="1"/>
      <c r="B17" s="1"/>
      <c r="C17" s="1"/>
      <c r="D17" s="22"/>
      <c r="E17" s="1"/>
      <c r="F17" s="1"/>
      <c r="G17" s="1"/>
      <c r="H17" s="1"/>
      <c r="I17" s="1"/>
      <c r="J17" s="1"/>
      <c r="K17" s="3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5">
      <c r="A18" s="1"/>
      <c r="B18" s="20" t="s">
        <v>33</v>
      </c>
      <c r="C18" s="32"/>
      <c r="D18" s="32"/>
      <c r="E18" s="17" t="s">
        <v>3</v>
      </c>
      <c r="F18" s="17" t="s">
        <v>6</v>
      </c>
      <c r="G18" s="14" t="s">
        <v>7</v>
      </c>
      <c r="H18" s="17" t="s">
        <v>8</v>
      </c>
      <c r="I18" s="17" t="s">
        <v>15</v>
      </c>
      <c r="J18" s="17" t="s">
        <v>16</v>
      </c>
      <c r="K18" s="22"/>
      <c r="L18" s="33" t="s">
        <v>45</v>
      </c>
      <c r="M18" s="11"/>
      <c r="N18" s="11"/>
      <c r="O18" s="11"/>
      <c r="P18" s="53"/>
      <c r="Q18" s="53"/>
      <c r="R18" s="53"/>
      <c r="S18" s="53"/>
      <c r="T18" s="53"/>
      <c r="U18" s="11"/>
      <c r="V18" s="53"/>
      <c r="W18" s="53"/>
      <c r="X18" s="11"/>
      <c r="Y18" s="35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33" t="s">
        <v>9</v>
      </c>
      <c r="C19" s="11"/>
      <c r="D19" s="35"/>
      <c r="E19" s="24">
        <f>PRODUCT(E15)</f>
        <v>81</v>
      </c>
      <c r="F19" s="24">
        <f>PRODUCT(F15)</f>
        <v>1</v>
      </c>
      <c r="G19" s="24">
        <f>PRODUCT(G15)</f>
        <v>57</v>
      </c>
      <c r="H19" s="24">
        <f>PRODUCT(H15)</f>
        <v>95</v>
      </c>
      <c r="I19" s="36">
        <f>PRODUCT((F19+G19)/E19)</f>
        <v>0.71604938271604934</v>
      </c>
      <c r="J19" s="36">
        <f>PRODUCT(H19/E19)</f>
        <v>1.1728395061728396</v>
      </c>
      <c r="K19" s="56"/>
      <c r="L19" s="57" t="s">
        <v>34</v>
      </c>
      <c r="M19" s="58"/>
      <c r="N19" s="59" t="s">
        <v>37</v>
      </c>
      <c r="O19" s="59"/>
      <c r="P19" s="59"/>
      <c r="Q19" s="59"/>
      <c r="R19" s="59"/>
      <c r="S19" s="59"/>
      <c r="T19" s="59"/>
      <c r="U19" s="60" t="s">
        <v>35</v>
      </c>
      <c r="V19" s="59"/>
      <c r="W19" s="59"/>
      <c r="X19" s="60"/>
      <c r="Y19" s="69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37" t="s">
        <v>10</v>
      </c>
      <c r="C20" s="38"/>
      <c r="D20" s="39"/>
      <c r="E20" s="24"/>
      <c r="F20" s="24"/>
      <c r="G20" s="24"/>
      <c r="H20" s="24"/>
      <c r="I20" s="36"/>
      <c r="J20" s="36"/>
      <c r="K20" s="56"/>
      <c r="L20" s="61" t="s">
        <v>43</v>
      </c>
      <c r="M20" s="62"/>
      <c r="N20" s="63" t="s">
        <v>37</v>
      </c>
      <c r="O20" s="63"/>
      <c r="P20" s="63"/>
      <c r="Q20" s="63"/>
      <c r="R20" s="63"/>
      <c r="S20" s="63"/>
      <c r="T20" s="63"/>
      <c r="U20" s="64" t="s">
        <v>35</v>
      </c>
      <c r="V20" s="63"/>
      <c r="W20" s="63"/>
      <c r="X20" s="64"/>
      <c r="Y20" s="70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40" t="s">
        <v>11</v>
      </c>
      <c r="C21" s="41"/>
      <c r="D21" s="42"/>
      <c r="E21" s="25"/>
      <c r="F21" s="25"/>
      <c r="G21" s="25"/>
      <c r="H21" s="25"/>
      <c r="I21" s="43"/>
      <c r="J21" s="43"/>
      <c r="K21" s="56"/>
      <c r="L21" s="61" t="s">
        <v>44</v>
      </c>
      <c r="M21" s="62"/>
      <c r="N21" s="63" t="s">
        <v>39</v>
      </c>
      <c r="O21" s="63"/>
      <c r="P21" s="63"/>
      <c r="Q21" s="63"/>
      <c r="R21" s="63"/>
      <c r="S21" s="63"/>
      <c r="T21" s="63"/>
      <c r="U21" s="64" t="s">
        <v>38</v>
      </c>
      <c r="V21" s="63"/>
      <c r="W21" s="63"/>
      <c r="X21" s="64"/>
      <c r="Y21" s="70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44" t="s">
        <v>12</v>
      </c>
      <c r="C22" s="45"/>
      <c r="D22" s="46"/>
      <c r="E22" s="17">
        <f>SUM(E19:E21)</f>
        <v>81</v>
      </c>
      <c r="F22" s="17">
        <f>SUM(F19:F21)</f>
        <v>1</v>
      </c>
      <c r="G22" s="17">
        <f>SUM(G19:G21)</f>
        <v>57</v>
      </c>
      <c r="H22" s="17">
        <f>SUM(H19:H21)</f>
        <v>95</v>
      </c>
      <c r="I22" s="47">
        <f>PRODUCT((F22+G22)/E22)</f>
        <v>0.71604938271604934</v>
      </c>
      <c r="J22" s="47">
        <f>PRODUCT(H22/E22)</f>
        <v>1.1728395061728396</v>
      </c>
      <c r="K22" s="56"/>
      <c r="L22" s="65" t="s">
        <v>36</v>
      </c>
      <c r="M22" s="66"/>
      <c r="N22" s="67" t="s">
        <v>40</v>
      </c>
      <c r="O22" s="67"/>
      <c r="P22" s="67"/>
      <c r="Q22" s="67"/>
      <c r="R22" s="67"/>
      <c r="S22" s="67"/>
      <c r="T22" s="67"/>
      <c r="U22" s="68" t="s">
        <v>41</v>
      </c>
      <c r="V22" s="67"/>
      <c r="W22" s="67"/>
      <c r="X22" s="68"/>
      <c r="Y22" s="7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30"/>
      <c r="C23" s="30"/>
      <c r="D23" s="30"/>
      <c r="E23" s="30"/>
      <c r="F23" s="30"/>
      <c r="G23" s="30"/>
      <c r="H23" s="30"/>
      <c r="I23" s="30"/>
      <c r="J23" s="30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5">
      <c r="A24" s="1"/>
      <c r="B24" s="1" t="s">
        <v>20</v>
      </c>
      <c r="C24" s="1"/>
      <c r="D24" s="1" t="s">
        <v>31</v>
      </c>
      <c r="E24" s="1"/>
      <c r="F24" s="1"/>
      <c r="G24" s="1"/>
      <c r="H24" s="1"/>
      <c r="I24" s="55" t="s">
        <v>42</v>
      </c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9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9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9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7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7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7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7"/>
      <c r="AA36" s="49"/>
      <c r="AB36" s="49"/>
      <c r="AC36" s="49"/>
      <c r="AD36" s="49"/>
      <c r="AE36" s="49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7"/>
      <c r="AA37" s="49"/>
      <c r="AB37" s="49"/>
      <c r="AC37" s="49"/>
      <c r="AD37" s="49"/>
      <c r="AE37" s="49"/>
    </row>
    <row r="38" spans="1:31" ht="15" customHeight="1" x14ac:dyDescent="0.25">
      <c r="A38" s="50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</row>
    <row r="39" spans="1:31" ht="15" customHeight="1" x14ac:dyDescent="0.25">
      <c r="A39" s="50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7"/>
    </row>
    <row r="40" spans="1:31" ht="15" customHeight="1" x14ac:dyDescent="0.25">
      <c r="A40" s="50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</row>
    <row r="41" spans="1:31" ht="15" customHeight="1" x14ac:dyDescent="0.25">
      <c r="A41" s="50"/>
      <c r="B41" s="1"/>
      <c r="C41" s="7"/>
      <c r="D41" s="7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7"/>
    </row>
    <row r="42" spans="1:31" ht="15" customHeight="1" x14ac:dyDescent="0.25">
      <c r="A42" s="50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7"/>
    </row>
    <row r="43" spans="1:31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31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31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31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22"/>
      <c r="Q46" s="48"/>
      <c r="R46" s="1"/>
      <c r="S46" s="1"/>
      <c r="T46" s="1"/>
      <c r="U46" s="1"/>
      <c r="V46" s="1"/>
      <c r="W46" s="1"/>
      <c r="X46" s="1"/>
      <c r="Y46" s="1"/>
    </row>
    <row r="47" spans="1:31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22"/>
      <c r="Q47" s="48"/>
      <c r="R47" s="1"/>
      <c r="S47" s="1"/>
      <c r="T47" s="1"/>
      <c r="U47" s="1"/>
      <c r="V47" s="1"/>
      <c r="W47" s="1"/>
      <c r="X47" s="1"/>
      <c r="Y47" s="1"/>
    </row>
  </sheetData>
  <sortState xmlns:xlrd2="http://schemas.microsoft.com/office/spreadsheetml/2017/richdata2" ref="B4:Y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2024-12-12T16:16:27Z</dcterms:modified>
</cp:coreProperties>
</file>